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H27-H23年" sheetId="4" r:id="rId1"/>
  </sheets>
  <definedNames>
    <definedName name="_xlnm.Print_Area" localSheetId="0">'H27-H23年'!$A$1:$L$18</definedName>
  </definedNames>
  <calcPr calcId="145621"/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<sst xmlns="http://schemas.openxmlformats.org/spreadsheetml/2006/main" count="78" uniqueCount="47">
  <si>
    <t>順位</t>
    <rPh sb="0" eb="2">
      <t>ジュンイ</t>
    </rPh>
    <phoneticPr fontId="1"/>
  </si>
  <si>
    <t>1位</t>
    <rPh sb="1" eb="2">
      <t>イ</t>
    </rPh>
    <phoneticPr fontId="1"/>
  </si>
  <si>
    <t>福岡</t>
    <rPh sb="0" eb="2">
      <t>フクオカ</t>
    </rPh>
    <phoneticPr fontId="1"/>
  </si>
  <si>
    <t>焼津</t>
    <rPh sb="0" eb="2">
      <t>ヤイヅ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</si>
  <si>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</si>
  <si>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</si>
  <si>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長崎</t>
    <rPh sb="0" eb="2">
      <t>ナガサキ</t>
    </rPh>
    <phoneticPr fontId="1"/>
  </si>
  <si>
    <t>4位</t>
    <rPh sb="1" eb="2">
      <t>イ</t>
    </rPh>
    <phoneticPr fontId="1"/>
  </si>
  <si>
    <t>根室</t>
    <rPh sb="0" eb="2">
      <t>ネムロ</t>
    </rPh>
    <phoneticPr fontId="1"/>
  </si>
  <si>
    <t>銚子</t>
    <rPh sb="0" eb="2">
      <t>チョウシ</t>
    </rPh>
    <phoneticPr fontId="1"/>
  </si>
  <si>
    <t>5位</t>
    <rPh sb="1" eb="2">
      <t>イ</t>
    </rPh>
    <phoneticPr fontId="1"/>
  </si>
  <si>
    <t>三崎</t>
    <rPh sb="0" eb="2">
      <t>ミサキ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</si>
  <si>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</si>
  <si>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</si>
  <si>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八戸</t>
    <rPh sb="0" eb="2">
      <t>ハチノヘ</t>
    </rPh>
    <phoneticPr fontId="1"/>
  </si>
  <si>
    <t>松浦</t>
    <rPh sb="0" eb="2">
      <t>マツウラ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</si>
  <si>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</si>
  <si>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</si>
  <si>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函館</t>
    <rPh sb="0" eb="2">
      <t>ハコダテ</t>
    </rPh>
    <phoneticPr fontId="1"/>
  </si>
  <si>
    <t>下関</t>
    <rPh sb="0" eb="2">
      <t>シモノセキ</t>
    </rPh>
    <phoneticPr fontId="1"/>
  </si>
  <si>
    <t>10位</t>
    <rPh sb="2" eb="3">
      <t>イ</t>
    </rPh>
    <phoneticPr fontId="1"/>
  </si>
  <si>
    <t>H25年</t>
    <rPh sb="3" eb="4">
      <t>ネン</t>
    </rPh>
    <phoneticPr fontId="2"/>
  </si>
  <si>
    <t>市場名</t>
    <rPh sb="0" eb="2">
      <t>シジョウ</t>
    </rPh>
    <rPh sb="2" eb="3">
      <t>メイ</t>
    </rPh>
    <phoneticPr fontId="2"/>
  </si>
  <si>
    <t>福岡</t>
    <rPh sb="0" eb="2">
      <t>フクオカ</t>
    </rPh>
    <phoneticPr fontId="2"/>
  </si>
  <si>
    <t>焼津</t>
    <rPh sb="0" eb="2">
      <t>ヤイヅ</t>
    </rPh>
    <phoneticPr fontId="2"/>
  </si>
  <si>
    <t>長崎</t>
    <rPh sb="0" eb="2">
      <t>ナガサキ</t>
    </rPh>
    <phoneticPr fontId="2"/>
  </si>
  <si>
    <t>根室</t>
    <rPh sb="0" eb="2">
      <t>ネムロ</t>
    </rPh>
    <phoneticPr fontId="2"/>
  </si>
  <si>
    <t>銚子</t>
    <rPh sb="0" eb="2">
      <t>チョウシ</t>
    </rPh>
    <phoneticPr fontId="2"/>
  </si>
  <si>
    <t>三崎</t>
    <rPh sb="0" eb="2">
      <t>ミサキ</t>
    </rPh>
    <phoneticPr fontId="2"/>
  </si>
  <si>
    <t>八戸</t>
    <rPh sb="0" eb="2">
      <t>ハチノヘ</t>
    </rPh>
    <phoneticPr fontId="2"/>
  </si>
  <si>
    <t>境港</t>
    <rPh sb="0" eb="2">
      <t>サカイミナト</t>
    </rPh>
    <phoneticPr fontId="2"/>
  </si>
  <si>
    <t>函館</t>
    <rPh sb="0" eb="2">
      <t>ハコダテ</t>
    </rPh>
    <phoneticPr fontId="2"/>
  </si>
  <si>
    <t>松浦</t>
    <rPh sb="0" eb="2">
      <t>マツウラ</t>
    </rPh>
    <phoneticPr fontId="2"/>
  </si>
  <si>
    <t>H24年</t>
    <rPh sb="3" eb="4">
      <t>ネン</t>
    </rPh>
    <phoneticPr fontId="2"/>
  </si>
  <si>
    <t>資料　『福岡市中央卸売市場年報』</t>
    <rPh sb="0" eb="2">
      <t>シリョウ</t>
    </rPh>
    <rPh sb="4" eb="7">
      <t>フクオカシ</t>
    </rPh>
    <rPh sb="7" eb="9">
      <t>チュウオウ</t>
    </rPh>
    <rPh sb="9" eb="11">
      <t>オロシウリ</t>
    </rPh>
    <rPh sb="11" eb="13">
      <t>シジョウ</t>
    </rPh>
    <rPh sb="13" eb="15">
      <t>ネンポウ</t>
    </rPh>
    <phoneticPr fontId="1"/>
  </si>
  <si>
    <t>全国主要産地市場（漁港）取扱金額</t>
    <rPh sb="0" eb="2">
      <t>ゼンコク</t>
    </rPh>
    <rPh sb="2" eb="4">
      <t>シュヨウ</t>
    </rPh>
    <rPh sb="4" eb="6">
      <t>サンチ</t>
    </rPh>
    <rPh sb="6" eb="8">
      <t>シジョウ</t>
    </rPh>
    <rPh sb="9" eb="11">
      <t>ギョコウ</t>
    </rPh>
    <rPh sb="12" eb="14">
      <t>トリアツカイ</t>
    </rPh>
    <rPh sb="14" eb="16">
      <t>キンガク</t>
    </rPh>
    <phoneticPr fontId="2"/>
  </si>
  <si>
    <t>H26年</t>
    <rPh sb="3" eb="4">
      <t>ネン</t>
    </rPh>
    <phoneticPr fontId="2"/>
  </si>
  <si>
    <t>銚子</t>
    <phoneticPr fontId="2"/>
  </si>
  <si>
    <t>根室</t>
    <phoneticPr fontId="2"/>
  </si>
  <si>
    <t>八戸</t>
    <phoneticPr fontId="2"/>
  </si>
  <si>
    <t>三崎</t>
    <phoneticPr fontId="2"/>
  </si>
  <si>
    <t>下関</t>
    <rPh sb="0" eb="2">
      <t>シモノセキ</t>
    </rPh>
    <phoneticPr fontId="2"/>
  </si>
  <si>
    <t>気仙沼</t>
    <rPh sb="0" eb="3">
      <t>ケセンヌマ</t>
    </rPh>
    <phoneticPr fontId="2"/>
  </si>
  <si>
    <t>H27年</t>
    <rPh sb="3" eb="4">
      <t>ネン</t>
    </rPh>
    <phoneticPr fontId="2"/>
  </si>
  <si>
    <r>
      <t>金額</t>
    </r>
    <r>
      <rPr>
        <sz val="8"/>
        <color theme="0"/>
        <rFont val="Meiryo UI"/>
        <family val="3"/>
        <charset val="128"/>
      </rPr>
      <t>（億円）</t>
    </r>
    <rPh sb="0" eb="2">
      <t>キンガク</t>
    </rPh>
    <rPh sb="3" eb="5">
      <t>オクエン</t>
    </rPh>
    <phoneticPr fontId="2"/>
  </si>
  <si>
    <t>根室</t>
    <phoneticPr fontId="2"/>
  </si>
  <si>
    <t>H28年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</si>
</sst>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8"/>
      <color theme="0"/>
      <name val="Meiryo UI"/>
      <family val="3"/>
      <charset val="128"/>
    </font>
    <font>
      <sz val="12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hair">
        <color auto="1"/>
      </left>
      <right style="thin">
        <color theme="3"/>
      </right>
      <top style="thin">
        <color theme="0"/>
      </top>
      <bottom style="thin">
        <color theme="3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2" fontId="10" fillId="2" borderId="12" xfId="0" applyNumberFormat="1" applyFont="1" applyFill="1" applyBorder="1">
      <alignment vertical="center"/>
    </xf>
    <xf numFmtId="2" fontId="10" fillId="0" borderId="13" xfId="0" applyNumberFormat="1" applyFont="1" applyBorder="1">
      <alignment vertical="center"/>
    </xf>
    <xf numFmtId="2" fontId="10" fillId="0" borderId="12" xfId="0" applyNumberFormat="1" applyFont="1" applyBorder="1">
      <alignment vertical="center"/>
    </xf>
    <xf numFmtId="2" fontId="10" fillId="2" borderId="13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tabSelected="1" zoomScale="85" zoomScaleNormal="85" workbookViewId="0">
      <selection activeCell="F8" sqref="F8"/>
    </sheetView>
  </sheetViews>
  <sheetFormatPr defaultRowHeight="20.100000000000001" customHeight="1" x14ac:dyDescent="0.15"/>
  <cols>
    <col min="1" max="1" width="4" customWidth="1"/>
    <col min="3" max="3" width="8.625" customWidth="1"/>
    <col min="4" max="4" width="12.375" bestFit="1" customWidth="1"/>
    <col min="5" max="5" width="8.625" customWidth="1"/>
    <col min="6" max="6" width="11.125" bestFit="1" customWidth="1"/>
    <col min="7" max="7" width="8.625" customWidth="1"/>
    <col min="8" max="8" width="11.125" bestFit="1" customWidth="1"/>
    <col min="9" max="9" width="8.625" customWidth="1"/>
    <col min="10" max="10" width="11.125" bestFit="1" customWidth="1"/>
    <col min="11" max="11" width="8.625" customWidth="1"/>
    <col min="12" max="12" width="11.125" bestFit="1" customWidth="1"/>
  </cols>
  <sheetData>
    <row r="2" spans="2:12" ht="20.100000000000001" customHeight="1" x14ac:dyDescent="0.15">
      <c r="B2" s="8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20.100000000000001" customHeight="1" x14ac:dyDescent="0.15">
      <c r="B4" s="9" t="s">
        <v>0</v>
      </c>
      <c r="C4" s="23" t="s">
        <v>46</v>
      </c>
      <c r="D4" s="25"/>
      <c r="E4" s="22" t="s">
        <v>43</v>
      </c>
      <c r="F4" s="22"/>
      <c r="G4" s="22" t="s">
        <v>36</v>
      </c>
      <c r="H4" s="22"/>
      <c r="I4" s="23" t="s">
        <v>21</v>
      </c>
      <c r="J4" s="24"/>
      <c r="K4" s="23" t="s">
        <v>33</v>
      </c>
      <c r="L4" s="24"/>
    </row>
    <row r="5" spans="2:12" ht="20.100000000000001" customHeight="1" x14ac:dyDescent="0.15">
      <c r="B5" s="10"/>
      <c r="C5" s="11" t="s">
        <v>22</v>
      </c>
      <c r="D5" s="13" t="s">
        <v>44</v>
      </c>
      <c r="E5" s="11" t="s">
        <v>22</v>
      </c>
      <c r="F5" s="12" t="s">
        <v>44</v>
      </c>
      <c r="G5" s="11" t="s">
        <v>22</v>
      </c>
      <c r="H5" s="12" t="s">
        <v>44</v>
      </c>
      <c r="I5" s="11" t="s">
        <v>22</v>
      </c>
      <c r="J5" s="12" t="s">
        <v>44</v>
      </c>
      <c r="K5" s="11" t="s">
        <v>22</v>
      </c>
      <c r="L5" s="12" t="s">
        <v>44</v>
      </c>
    </row>
    <row r="6" spans="2:12" ht="20.100000000000001" customHeight="1" x14ac:dyDescent="0.15">
      <c r="B6" s="3" t="s">
        <v>1</v>
      </c>
      <c r="C6" s="18" t="s">
        <v>23</v>
      </c>
      <c r="D6" s="14">
        <f>45722/100</f>
        <v>457.22</v>
      </c>
      <c r="E6" s="18" t="s">
        <v>23</v>
      </c>
      <c r="F6" s="20">
        <v>478.91</v>
      </c>
      <c r="G6" s="18" t="s">
        <v>23</v>
      </c>
      <c r="H6" s="14">
        <v>455.29</v>
      </c>
      <c r="I6" s="18" t="s">
        <v>23</v>
      </c>
      <c r="J6" s="14">
        <v>438.73</v>
      </c>
      <c r="K6" s="4" t="s">
        <v>3</v>
      </c>
      <c r="L6" s="16">
        <v>459</v>
      </c>
    </row>
    <row r="7" spans="2:12" ht="20.100000000000001" customHeight="1" x14ac:dyDescent="0.15">
      <c r="B7" s="5" t="s">
        <v>4</v>
      </c>
      <c r="C7" s="6" t="s">
        <v>24</v>
      </c>
      <c r="D7" s="15">
        <f>41594/100</f>
        <v>415.94</v>
      </c>
      <c r="E7" s="6" t="s">
        <v>24</v>
      </c>
      <c r="F7" s="21">
        <v>424.81</v>
      </c>
      <c r="G7" s="6" t="s">
        <v>24</v>
      </c>
      <c r="H7" s="15">
        <v>454.36</v>
      </c>
      <c r="I7" s="6" t="s">
        <v>24</v>
      </c>
      <c r="J7" s="15">
        <v>429.48</v>
      </c>
      <c r="K7" s="19" t="s">
        <v>2</v>
      </c>
      <c r="L7" s="17">
        <v>449.48</v>
      </c>
    </row>
    <row r="8" spans="2:12" ht="20.100000000000001" customHeight="1" x14ac:dyDescent="0.15">
      <c r="B8" s="5" t="s">
        <v>5</v>
      </c>
      <c r="C8" s="6" t="s">
        <v>25</v>
      </c>
      <c r="D8" s="15">
        <f>33517/100</f>
        <v>335.17</v>
      </c>
      <c r="E8" s="6" t="s">
        <v>25</v>
      </c>
      <c r="F8" s="21">
        <v>349.53</v>
      </c>
      <c r="G8" s="6" t="s">
        <v>25</v>
      </c>
      <c r="H8" s="15">
        <v>323.17</v>
      </c>
      <c r="I8" s="6" t="s">
        <v>25</v>
      </c>
      <c r="J8" s="15">
        <v>341.59</v>
      </c>
      <c r="K8" s="6" t="s">
        <v>6</v>
      </c>
      <c r="L8" s="15">
        <v>319.54000000000002</v>
      </c>
    </row>
    <row r="9" spans="2:12" ht="20.100000000000001" customHeight="1" x14ac:dyDescent="0.15">
      <c r="B9" s="5" t="s">
        <v>7</v>
      </c>
      <c r="C9" s="6" t="s">
        <v>27</v>
      </c>
      <c r="D9" s="15">
        <f>26098/100</f>
        <v>260.98</v>
      </c>
      <c r="E9" s="6" t="s">
        <v>45</v>
      </c>
      <c r="F9" s="21">
        <v>275.20999999999998</v>
      </c>
      <c r="G9" s="6" t="s">
        <v>37</v>
      </c>
      <c r="H9" s="15">
        <v>315.89999999999998</v>
      </c>
      <c r="I9" s="6" t="s">
        <v>26</v>
      </c>
      <c r="J9" s="15">
        <v>291.48</v>
      </c>
      <c r="K9" s="6" t="s">
        <v>9</v>
      </c>
      <c r="L9" s="15">
        <v>255.36</v>
      </c>
    </row>
    <row r="10" spans="2:12" ht="20.100000000000001" customHeight="1" x14ac:dyDescent="0.15">
      <c r="B10" s="5" t="s">
        <v>10</v>
      </c>
      <c r="C10" s="6" t="s">
        <v>38</v>
      </c>
      <c r="D10" s="15">
        <f>24056/100</f>
        <v>240.56</v>
      </c>
      <c r="E10" s="6" t="s">
        <v>27</v>
      </c>
      <c r="F10" s="21">
        <v>234.55</v>
      </c>
      <c r="G10" s="6" t="s">
        <v>38</v>
      </c>
      <c r="H10" s="15">
        <v>304.02</v>
      </c>
      <c r="I10" s="6" t="s">
        <v>27</v>
      </c>
      <c r="J10" s="15">
        <v>269.99</v>
      </c>
      <c r="K10" s="6" t="s">
        <v>8</v>
      </c>
      <c r="L10" s="15">
        <v>244.4</v>
      </c>
    </row>
    <row r="11" spans="2:12" ht="20.100000000000001" customHeight="1" x14ac:dyDescent="0.15">
      <c r="B11" s="5" t="s">
        <v>12</v>
      </c>
      <c r="C11" s="6" t="s">
        <v>29</v>
      </c>
      <c r="D11" s="15">
        <f>23436/100</f>
        <v>234.36</v>
      </c>
      <c r="E11" s="6" t="s">
        <v>42</v>
      </c>
      <c r="F11" s="21">
        <v>212.68</v>
      </c>
      <c r="G11" s="6" t="s">
        <v>39</v>
      </c>
      <c r="H11" s="15">
        <v>229.69</v>
      </c>
      <c r="I11" s="6" t="s">
        <v>28</v>
      </c>
      <c r="J11" s="15">
        <v>216.7</v>
      </c>
      <c r="K11" s="6" t="s">
        <v>11</v>
      </c>
      <c r="L11" s="15">
        <v>221.02</v>
      </c>
    </row>
    <row r="12" spans="2:12" ht="20.100000000000001" customHeight="1" x14ac:dyDescent="0.15">
      <c r="B12" s="5" t="s">
        <v>13</v>
      </c>
      <c r="C12" s="6" t="s">
        <v>30</v>
      </c>
      <c r="D12" s="15">
        <f>20892/100</f>
        <v>208.92</v>
      </c>
      <c r="E12" s="6" t="s">
        <v>40</v>
      </c>
      <c r="F12" s="21">
        <v>206.41</v>
      </c>
      <c r="G12" s="6" t="s">
        <v>40</v>
      </c>
      <c r="H12" s="15">
        <v>200.5</v>
      </c>
      <c r="I12" s="6" t="s">
        <v>29</v>
      </c>
      <c r="J12" s="15">
        <v>196.76</v>
      </c>
      <c r="K12" s="6" t="s">
        <v>15</v>
      </c>
      <c r="L12" s="15">
        <v>192.09</v>
      </c>
    </row>
    <row r="13" spans="2:12" ht="20.100000000000001" customHeight="1" x14ac:dyDescent="0.15">
      <c r="B13" s="5" t="s">
        <v>16</v>
      </c>
      <c r="C13" s="6" t="s">
        <v>40</v>
      </c>
      <c r="D13" s="15">
        <f>20549/100</f>
        <v>205.49</v>
      </c>
      <c r="E13" s="6" t="s">
        <v>30</v>
      </c>
      <c r="F13" s="21">
        <v>205.71</v>
      </c>
      <c r="G13" s="6" t="s">
        <v>30</v>
      </c>
      <c r="H13" s="15">
        <v>192.74</v>
      </c>
      <c r="I13" s="6" t="s">
        <v>30</v>
      </c>
      <c r="J13" s="15">
        <v>178.23</v>
      </c>
      <c r="K13" s="6" t="s">
        <v>14</v>
      </c>
      <c r="L13" s="15">
        <v>186.7</v>
      </c>
    </row>
    <row r="14" spans="2:12" ht="20.100000000000001" customHeight="1" x14ac:dyDescent="0.15">
      <c r="B14" s="5" t="s">
        <v>17</v>
      </c>
      <c r="C14" s="6" t="s">
        <v>41</v>
      </c>
      <c r="D14" s="15">
        <f>19959/100</f>
        <v>199.59</v>
      </c>
      <c r="E14" s="6" t="s">
        <v>29</v>
      </c>
      <c r="F14" s="21">
        <v>196.99</v>
      </c>
      <c r="G14" s="6" t="s">
        <v>41</v>
      </c>
      <c r="H14" s="15">
        <v>175.61</v>
      </c>
      <c r="I14" s="6" t="s">
        <v>31</v>
      </c>
      <c r="J14" s="15">
        <v>174.81</v>
      </c>
      <c r="K14" s="6" t="s">
        <v>19</v>
      </c>
      <c r="L14" s="15">
        <v>175.2</v>
      </c>
    </row>
    <row r="15" spans="2:12" ht="20.100000000000001" customHeight="1" x14ac:dyDescent="0.15">
      <c r="B15" s="5" t="s">
        <v>20</v>
      </c>
      <c r="C15" s="6" t="s">
        <v>42</v>
      </c>
      <c r="D15" s="15">
        <f>19901/100</f>
        <v>199.01</v>
      </c>
      <c r="E15" s="6" t="s">
        <v>41</v>
      </c>
      <c r="F15" s="21">
        <v>195.51</v>
      </c>
      <c r="G15" s="6" t="s">
        <v>42</v>
      </c>
      <c r="H15" s="15">
        <v>170.5</v>
      </c>
      <c r="I15" s="6" t="s">
        <v>32</v>
      </c>
      <c r="J15" s="15">
        <v>173.5</v>
      </c>
      <c r="K15" s="6" t="s">
        <v>18</v>
      </c>
      <c r="L15" s="15">
        <v>166.53</v>
      </c>
    </row>
    <row r="16" spans="2:12" ht="20.100000000000001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20.100000000000001" customHeight="1" x14ac:dyDescent="0.15">
      <c r="B17" s="7" t="s">
        <v>34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20.100000000000001" customHeight="1" x14ac:dyDescent="0.15">
      <c r="B18" s="1"/>
    </row>
    <row r="19" spans="2:12" ht="20.100000000000001" customHeight="1" x14ac:dyDescent="0.15">
      <c r="B19" s="1"/>
    </row>
  </sheetData>
  <mergeCells count="5">
    <mergeCell ref="G4:H4"/>
    <mergeCell ref="I4:J4"/>
    <mergeCell ref="K4:L4"/>
    <mergeCell ref="C4:D4"/>
    <mergeCell ref="E4:F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H27-H23年</vt:lpstr>
      <vt:lpstr>'H27-H23年'!Print_Area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2016-08-25T07:34:23Z</cp:lastPrinted>
  <dcterms:created xsi:type="dcterms:W3CDTF">2014-10-08T09:27:49Z</dcterms:created>
  <dcterms:modified xsi:type="dcterms:W3CDTF">2017-08-01T03:00:40Z</dcterms:modified>
</cp:coreProperties>
</file>