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145"/>
  </bookViews>
  <sheets>
    <sheet name="そば・うどん店の数" sheetId="3" r:id="rId1"/>
  </sheets>
  <definedNames>
    <definedName name="_xlnm.Print_Area" localSheetId="0">そば・うどん店の数!$A$1:$J$29</definedName>
  </definedNames>
  <calcPr calcId="145621"/>
</workbook>
</file>

<file path=xl/calcChain.xml><?xml version="1.0" encoding="utf-8"?>
<calcChain xmlns="http://schemas.openxmlformats.org/spreadsheetml/2006/main">
  <c r="D27" i="3" l="1"/>
  <c r="I27" i="3" s="1"/>
  <c r="I26" i="3"/>
  <c r="D26" i="3"/>
  <c r="F26" i="3" s="1"/>
  <c r="I2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4" i="3"/>
  <c r="F27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D5" i="3" l="1"/>
  <c r="F5" i="3" s="1"/>
  <c r="D6" i="3"/>
  <c r="D7" i="3"/>
  <c r="D8" i="3"/>
  <c r="D9" i="3"/>
  <c r="F9" i="3" s="1"/>
  <c r="D10" i="3"/>
  <c r="D11" i="3"/>
  <c r="D12" i="3"/>
  <c r="D13" i="3"/>
  <c r="F13" i="3" s="1"/>
  <c r="D14" i="3"/>
  <c r="D15" i="3"/>
  <c r="D16" i="3"/>
  <c r="D17" i="3"/>
  <c r="F17" i="3" s="1"/>
  <c r="D18" i="3"/>
  <c r="D19" i="3"/>
  <c r="D20" i="3"/>
  <c r="D21" i="3"/>
  <c r="F21" i="3" s="1"/>
  <c r="D22" i="3"/>
  <c r="D23" i="3"/>
  <c r="I23" i="3" s="1"/>
  <c r="D24" i="3"/>
  <c r="D4" i="3"/>
  <c r="F4" i="3" s="1"/>
  <c r="J8" i="3" l="1"/>
  <c r="J12" i="3"/>
  <c r="J16" i="3"/>
  <c r="J20" i="3"/>
  <c r="J24" i="3"/>
  <c r="J5" i="3"/>
  <c r="J9" i="3"/>
  <c r="J13" i="3"/>
  <c r="J17" i="3"/>
  <c r="J21" i="3"/>
  <c r="J4" i="3"/>
  <c r="J6" i="3"/>
  <c r="J10" i="3"/>
  <c r="J14" i="3"/>
  <c r="J18" i="3"/>
  <c r="J22" i="3"/>
  <c r="J7" i="3"/>
  <c r="J11" i="3"/>
  <c r="J15" i="3"/>
  <c r="J19" i="3"/>
  <c r="J23" i="3"/>
  <c r="F20" i="3"/>
  <c r="F12" i="3"/>
  <c r="F23" i="3"/>
  <c r="F19" i="3"/>
  <c r="F15" i="3"/>
  <c r="F11" i="3"/>
  <c r="F7" i="3"/>
  <c r="F24" i="3"/>
  <c r="F16" i="3"/>
  <c r="F8" i="3"/>
  <c r="F22" i="3"/>
  <c r="F18" i="3"/>
  <c r="F14" i="3"/>
  <c r="F10" i="3"/>
  <c r="F6" i="3"/>
  <c r="G10" i="3" l="1"/>
  <c r="G5" i="3"/>
  <c r="G8" i="3"/>
  <c r="G7" i="3"/>
  <c r="G23" i="3"/>
  <c r="G13" i="3"/>
  <c r="G18" i="3"/>
  <c r="G16" i="3"/>
  <c r="G11" i="3"/>
  <c r="G12" i="3"/>
  <c r="G19" i="3"/>
  <c r="G4" i="3"/>
  <c r="G14" i="3"/>
  <c r="G6" i="3"/>
  <c r="G22" i="3"/>
  <c r="G24" i="3"/>
  <c r="G15" i="3"/>
  <c r="G20" i="3"/>
  <c r="G17" i="3"/>
  <c r="G21" i="3"/>
  <c r="G9" i="3"/>
</calcChain>
</file>

<file path=xl/sharedStrings.xml><?xml version="1.0" encoding="utf-8"?>
<sst xmlns="http://schemas.openxmlformats.org/spreadsheetml/2006/main" count="37" uniqueCount="35">
  <si>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</si>
  <si>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</si>
  <si>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</si>
  <si>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</si>
  <si>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</si>
  <si>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</si>
  <si>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</si>
  <si>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</si>
  <si>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</si>
  <si>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</si>
  <si>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</si>
  <si>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</si>
  <si>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</si>
  <si>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</si>
  <si>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</si>
  <si>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</si>
  <si>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</si>
  <si>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</si>
  <si>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</si>
  <si>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順位</t>
    <rPh sb="0" eb="2">
      <t>ジュンイ</t>
    </rPh>
    <phoneticPr fontId="1"/>
  </si>
  <si>
    <t>東京都区部</t>
  </si>
  <si>
    <t>人口（10万人）</t>
    <rPh sb="0" eb="2">
      <t>ジンコウ</t>
    </rPh>
    <rPh sb="5" eb="7">
      <t>マンニン</t>
    </rPh>
    <phoneticPr fontId="1"/>
  </si>
  <si>
    <t>都市名</t>
    <rPh sb="0" eb="3">
      <t>トシメイ</t>
    </rPh>
    <phoneticPr fontId="1"/>
  </si>
  <si>
    <t>10万人あたりの
お店の数</t>
    <rPh sb="2" eb="4">
      <t>マンニン</t>
    </rPh>
    <rPh sb="12" eb="13">
      <t>カズ</t>
    </rPh>
    <phoneticPr fontId="1"/>
  </si>
  <si>
    <t>※　各都市の人口は，平成25年12月1日現在の推計人口</t>
    <rPh sb="2" eb="5">
      <t>カクトシ</t>
    </rPh>
    <rPh sb="6" eb="8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スイケイ</t>
    </rPh>
    <rPh sb="25" eb="27">
      <t>ジンコウ</t>
    </rPh>
    <phoneticPr fontId="1"/>
  </si>
  <si>
    <t>相模原市</t>
    <phoneticPr fontId="1"/>
  </si>
  <si>
    <t>人口（H25年12月）</t>
    <rPh sb="0" eb="2">
      <t>ジンコウ</t>
    </rPh>
    <rPh sb="6" eb="7">
      <t>ネン</t>
    </rPh>
    <rPh sb="9" eb="10">
      <t>ガツ</t>
    </rPh>
    <phoneticPr fontId="1"/>
  </si>
  <si>
    <t>資料　「平成24年経済センサス‐活動調査　事業所に関する集計」</t>
    <rPh sb="0" eb="2">
      <t>シリョウ</t>
    </rPh>
    <phoneticPr fontId="1"/>
  </si>
  <si>
    <t>従業者数</t>
    <rPh sb="0" eb="3">
      <t>ジュウギョウシャ</t>
    </rPh>
    <rPh sb="3" eb="4">
      <t>スウ</t>
    </rPh>
    <phoneticPr fontId="1"/>
  </si>
  <si>
    <t>そば・うどん店の数（21大都市比較）</t>
    <rPh sb="6" eb="7">
      <t>テン</t>
    </rPh>
    <rPh sb="8" eb="9">
      <t>カズ</t>
    </rPh>
    <rPh sb="12" eb="13">
      <t>ダイ</t>
    </rPh>
    <rPh sb="13" eb="15">
      <t>トシ</t>
    </rPh>
    <rPh sb="15" eb="17">
      <t>ヒカク</t>
    </rPh>
    <phoneticPr fontId="1"/>
  </si>
  <si>
    <t>そば・うどん店の数</t>
    <rPh sb="6" eb="7">
      <t>テン</t>
    </rPh>
    <rPh sb="8" eb="9">
      <t>カズ</t>
    </rPh>
    <phoneticPr fontId="1"/>
  </si>
  <si>
    <t>10万人あたりの
従業者数</t>
    <rPh sb="2" eb="4">
      <t>マンニン</t>
    </rPh>
    <rPh sb="9" eb="12">
      <t>ジュウギョウシャ</t>
    </rPh>
    <rPh sb="12" eb="13">
      <t>スウ</t>
    </rPh>
    <phoneticPr fontId="1"/>
  </si>
  <si>
    <t>参考</t>
    <rPh sb="0" eb="2">
      <t>サンコウ</t>
    </rPh>
    <phoneticPr fontId="1"/>
  </si>
  <si>
    <t>香川県</t>
    <rPh sb="0" eb="3">
      <t>カガワケン</t>
    </rPh>
    <phoneticPr fontId="1"/>
  </si>
  <si>
    <t>高松市</t>
    <rPh sb="0" eb="2">
      <t>タカマツ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</si>
</sst>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#,##0;;&quot;&quot;"/>
    <numFmt numFmtId="178" formatCode="#,##0_);[Red]\(#,##0\)"/>
    <numFmt numFmtId="179" formatCode="0.0_ "/>
    <numFmt numFmtId="180" formatCode="0.00000000_ "/>
    <numFmt numFmtId="181" formatCode="#,##0_ "/>
    <numFmt numFmtId="182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D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3" fillId="0" borderId="6" xfId="0" applyNumberFormat="1" applyFont="1" applyBorder="1" applyAlignment="1" applyProtection="1">
      <alignment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 shrinkToFit="1"/>
    </xf>
    <xf numFmtId="179" fontId="2" fillId="4" borderId="1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right" vertical="center"/>
    </xf>
    <xf numFmtId="180" fontId="2" fillId="4" borderId="0" xfId="0" applyNumberFormat="1" applyFont="1" applyFill="1">
      <alignment vertical="center"/>
    </xf>
    <xf numFmtId="179" fontId="2" fillId="4" borderId="0" xfId="0" applyNumberFormat="1" applyFont="1" applyFill="1">
      <alignment vertical="center"/>
    </xf>
    <xf numFmtId="180" fontId="2" fillId="0" borderId="0" xfId="0" applyNumberFormat="1" applyFont="1">
      <alignment vertical="center"/>
    </xf>
    <xf numFmtId="177" fontId="3" fillId="0" borderId="2" xfId="0" applyNumberFormat="1" applyFont="1" applyBorder="1" applyAlignment="1" applyProtection="1">
      <alignment vertical="center"/>
      <protection locked="0"/>
    </xf>
    <xf numFmtId="178" fontId="3" fillId="0" borderId="3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8" fontId="4" fillId="0" borderId="0" xfId="0" applyNumberFormat="1" applyFont="1">
      <alignment vertical="center"/>
    </xf>
    <xf numFmtId="0" fontId="2" fillId="3" borderId="11" xfId="0" applyFont="1" applyFill="1" applyBorder="1" applyAlignment="1">
      <alignment horizontal="left"/>
    </xf>
    <xf numFmtId="178" fontId="2" fillId="3" borderId="12" xfId="0" applyNumberFormat="1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179" fontId="2" fillId="3" borderId="12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81" fontId="2" fillId="0" borderId="2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4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3" fillId="5" borderId="6" xfId="0" applyNumberFormat="1" applyFont="1" applyFill="1" applyBorder="1" applyAlignment="1" applyProtection="1">
      <alignment vertical="center"/>
      <protection locked="0"/>
    </xf>
    <xf numFmtId="178" fontId="3" fillId="5" borderId="1" xfId="0" applyNumberFormat="1" applyFont="1" applyFill="1" applyBorder="1" applyAlignment="1" applyProtection="1">
      <alignment horizontal="right" vertical="center"/>
      <protection locked="0"/>
    </xf>
    <xf numFmtId="0" fontId="2" fillId="5" borderId="9" xfId="0" applyFont="1" applyFill="1" applyBorder="1" applyAlignment="1">
      <alignment vertical="center"/>
    </xf>
    <xf numFmtId="181" fontId="2" fillId="5" borderId="6" xfId="0" applyNumberFormat="1" applyFont="1" applyFill="1" applyBorder="1" applyAlignment="1">
      <alignment vertical="center"/>
    </xf>
    <xf numFmtId="179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78" fontId="3" fillId="5" borderId="1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vertical="center"/>
    </xf>
    <xf numFmtId="181" fontId="2" fillId="4" borderId="17" xfId="0" applyNumberFormat="1" applyFont="1" applyFill="1" applyBorder="1" applyAlignment="1">
      <alignment vertical="center"/>
    </xf>
    <xf numFmtId="179" fontId="2" fillId="4" borderId="18" xfId="0" applyNumberFormat="1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177" fontId="3" fillId="0" borderId="22" xfId="0" applyNumberFormat="1" applyFont="1" applyBorder="1" applyAlignment="1" applyProtection="1">
      <alignment vertic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vertical="center"/>
    </xf>
    <xf numFmtId="181" fontId="2" fillId="4" borderId="22" xfId="0" applyNumberFormat="1" applyFont="1" applyFill="1" applyBorder="1" applyAlignment="1">
      <alignment vertical="center"/>
    </xf>
    <xf numFmtId="179" fontId="2" fillId="4" borderId="23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181" fontId="2" fillId="0" borderId="8" xfId="0" applyNumberFormat="1" applyFont="1" applyBorder="1" applyAlignment="1">
      <alignment vertical="center"/>
    </xf>
    <xf numFmtId="181" fontId="2" fillId="5" borderId="10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4" borderId="10" xfId="0" applyNumberFormat="1" applyFont="1" applyFill="1" applyBorder="1" applyAlignment="1">
      <alignment vertical="center"/>
    </xf>
    <xf numFmtId="181" fontId="2" fillId="4" borderId="21" xfId="0" applyNumberFormat="1" applyFont="1" applyFill="1" applyBorder="1" applyAlignment="1">
      <alignment vertical="center"/>
    </xf>
    <xf numFmtId="181" fontId="2" fillId="4" borderId="26" xfId="0" applyNumberFormat="1" applyFont="1" applyFill="1" applyBorder="1" applyAlignment="1">
      <alignment vertical="center"/>
    </xf>
    <xf numFmtId="177" fontId="3" fillId="0" borderId="27" xfId="0" applyNumberFormat="1" applyFont="1" applyBorder="1" applyAlignment="1" applyProtection="1">
      <alignment vertical="center"/>
      <protection locked="0"/>
    </xf>
    <xf numFmtId="178" fontId="3" fillId="0" borderId="28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vertical="center"/>
    </xf>
    <xf numFmtId="181" fontId="2" fillId="4" borderId="27" xfId="0" applyNumberFormat="1" applyFont="1" applyFill="1" applyBorder="1" applyAlignment="1">
      <alignment vertical="center"/>
    </xf>
    <xf numFmtId="179" fontId="2" fillId="4" borderId="28" xfId="0" applyNumberFormat="1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181" fontId="2" fillId="4" borderId="31" xfId="0" applyNumberFormat="1" applyFont="1" applyFill="1" applyBorder="1" applyAlignment="1">
      <alignment vertical="center"/>
    </xf>
    <xf numFmtId="182" fontId="2" fillId="0" borderId="30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2" fontId="2" fillId="5" borderId="9" xfId="0" applyNumberFormat="1" applyFont="1" applyFill="1" applyBorder="1" applyAlignment="1">
      <alignment vertical="center"/>
    </xf>
    <xf numFmtId="182" fontId="2" fillId="0" borderId="9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7" fontId="5" fillId="2" borderId="27" xfId="0" applyNumberFormat="1" applyFont="1" applyFill="1" applyBorder="1" applyAlignment="1" applyProtection="1">
      <alignment vertical="center"/>
      <protection locked="0"/>
    </xf>
    <xf numFmtId="178" fontId="5" fillId="2" borderId="28" xfId="0" applyNumberFormat="1" applyFont="1" applyFill="1" applyBorder="1" applyAlignment="1" applyProtection="1">
      <alignment horizontal="right" vertical="center"/>
      <protection locked="0"/>
    </xf>
    <xf numFmtId="0" fontId="6" fillId="2" borderId="29" xfId="0" applyFont="1" applyFill="1" applyBorder="1" applyAlignment="1">
      <alignment vertical="center"/>
    </xf>
    <xf numFmtId="181" fontId="6" fillId="2" borderId="27" xfId="0" applyNumberFormat="1" applyFont="1" applyFill="1" applyBorder="1" applyAlignment="1">
      <alignment vertical="center"/>
    </xf>
    <xf numFmtId="179" fontId="6" fillId="2" borderId="28" xfId="0" applyNumberFormat="1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182" fontId="6" fillId="2" borderId="2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5FFD5"/>
      <color rgb="FFFCE8F6"/>
      <color rgb="FFFCE8FB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85" zoomScaleNormal="85" workbookViewId="0">
      <pane ySplit="3" topLeftCell="A7" activePane="bottomLeft" state="frozen"/>
      <selection pane="bottomLeft" activeCell="H3" sqref="H3"/>
    </sheetView>
  </sheetViews>
  <sheetFormatPr defaultRowHeight="15.75" x14ac:dyDescent="0.15"/>
  <cols>
    <col min="1" max="1" width="6" style="1" customWidth="1"/>
    <col min="2" max="2" width="12.125" style="5" customWidth="1"/>
    <col min="3" max="3" width="17.125" style="2" customWidth="1"/>
    <col min="4" max="4" width="14.625" style="1" customWidth="1"/>
    <col min="5" max="5" width="9.75" style="1" customWidth="1"/>
    <col min="6" max="6" width="13.5" style="3" customWidth="1"/>
    <col min="7" max="7" width="6.625" style="1" bestFit="1" customWidth="1"/>
    <col min="8" max="8" width="9.75" style="1" customWidth="1"/>
    <col min="9" max="9" width="13.5" style="3" customWidth="1"/>
    <col min="10" max="10" width="6.125" style="1" bestFit="1" customWidth="1"/>
    <col min="11" max="16384" width="9" style="1"/>
  </cols>
  <sheetData>
    <row r="1" spans="1:10" ht="27" customHeight="1" x14ac:dyDescent="0.15">
      <c r="B1" s="25" t="s">
        <v>29</v>
      </c>
    </row>
    <row r="2" spans="1:10" ht="21.75" customHeight="1" thickBot="1" x14ac:dyDescent="0.2">
      <c r="F2" s="4"/>
      <c r="I2" s="4"/>
    </row>
    <row r="3" spans="1:10" ht="32.25" thickBot="1" x14ac:dyDescent="0.3">
      <c r="B3" s="26" t="s">
        <v>22</v>
      </c>
      <c r="C3" s="27" t="s">
        <v>26</v>
      </c>
      <c r="D3" s="28" t="s">
        <v>21</v>
      </c>
      <c r="E3" s="29" t="s">
        <v>30</v>
      </c>
      <c r="F3" s="30" t="s">
        <v>23</v>
      </c>
      <c r="G3" s="31" t="s">
        <v>19</v>
      </c>
      <c r="H3" s="55" t="s">
        <v>28</v>
      </c>
      <c r="I3" s="30" t="s">
        <v>31</v>
      </c>
      <c r="J3" s="31" t="s">
        <v>19</v>
      </c>
    </row>
    <row r="4" spans="1:10" s="6" customFormat="1" ht="33" customHeight="1" x14ac:dyDescent="0.15">
      <c r="A4" s="6">
        <v>1</v>
      </c>
      <c r="B4" s="20" t="s">
        <v>0</v>
      </c>
      <c r="C4" s="21">
        <v>1937769</v>
      </c>
      <c r="D4" s="22">
        <f>C4/100000</f>
        <v>19.377690000000001</v>
      </c>
      <c r="E4" s="32">
        <v>421</v>
      </c>
      <c r="F4" s="23">
        <f t="shared" ref="F4:F24" si="0">E4/D4</f>
        <v>21.726015846058019</v>
      </c>
      <c r="G4" s="24">
        <f>RANK(F4,$F$4:$F$24)</f>
        <v>13</v>
      </c>
      <c r="H4" s="56">
        <v>2944</v>
      </c>
      <c r="I4" s="70">
        <f>H4/D4</f>
        <v>151.92729370735108</v>
      </c>
      <c r="J4" s="24">
        <f>RANK(I4,$I$4:$I$24)</f>
        <v>13</v>
      </c>
    </row>
    <row r="5" spans="1:10" s="6" customFormat="1" ht="33" customHeight="1" x14ac:dyDescent="0.15">
      <c r="A5" s="6">
        <f>A4+1</f>
        <v>2</v>
      </c>
      <c r="B5" s="36" t="s">
        <v>1</v>
      </c>
      <c r="C5" s="37">
        <v>1069807</v>
      </c>
      <c r="D5" s="38">
        <f t="shared" ref="D5:D24" si="1">C5/100000</f>
        <v>10.69807</v>
      </c>
      <c r="E5" s="39">
        <v>233</v>
      </c>
      <c r="F5" s="40">
        <f t="shared" si="0"/>
        <v>21.77962940979074</v>
      </c>
      <c r="G5" s="41">
        <f t="shared" ref="G5:G24" si="2">RANK(F5,$F$4:$F$24)</f>
        <v>11</v>
      </c>
      <c r="H5" s="57">
        <v>1478</v>
      </c>
      <c r="I5" s="71">
        <f t="shared" ref="I5:I24" si="3">H5/D5</f>
        <v>138.1557608054537</v>
      </c>
      <c r="J5" s="41">
        <f t="shared" ref="J5:J24" si="4">RANK(I5,$I$4:$I$24)</f>
        <v>19</v>
      </c>
    </row>
    <row r="6" spans="1:10" s="6" customFormat="1" ht="33" customHeight="1" x14ac:dyDescent="0.15">
      <c r="A6" s="6">
        <f t="shared" ref="A6:A24" si="5">A5+1</f>
        <v>3</v>
      </c>
      <c r="B6" s="7" t="s">
        <v>2</v>
      </c>
      <c r="C6" s="8">
        <v>1244695</v>
      </c>
      <c r="D6" s="9">
        <f t="shared" si="1"/>
        <v>12.446949999999999</v>
      </c>
      <c r="E6" s="33">
        <v>342</v>
      </c>
      <c r="F6" s="10">
        <f t="shared" si="0"/>
        <v>27.47661073596343</v>
      </c>
      <c r="G6" s="11">
        <f t="shared" si="2"/>
        <v>7</v>
      </c>
      <c r="H6" s="58">
        <v>2334</v>
      </c>
      <c r="I6" s="72">
        <f t="shared" si="3"/>
        <v>187.51581712789078</v>
      </c>
      <c r="J6" s="11">
        <f t="shared" si="4"/>
        <v>10</v>
      </c>
    </row>
    <row r="7" spans="1:10" s="6" customFormat="1" ht="33" customHeight="1" x14ac:dyDescent="0.15">
      <c r="A7" s="6">
        <f t="shared" si="5"/>
        <v>4</v>
      </c>
      <c r="B7" s="36" t="s">
        <v>3</v>
      </c>
      <c r="C7" s="37">
        <v>964595</v>
      </c>
      <c r="D7" s="38">
        <f t="shared" si="1"/>
        <v>9.6459499999999991</v>
      </c>
      <c r="E7" s="39">
        <v>215</v>
      </c>
      <c r="F7" s="40">
        <f t="shared" si="0"/>
        <v>22.289147258694065</v>
      </c>
      <c r="G7" s="41">
        <f t="shared" si="2"/>
        <v>10</v>
      </c>
      <c r="H7" s="57">
        <v>1416</v>
      </c>
      <c r="I7" s="71">
        <f t="shared" si="3"/>
        <v>146.79736055028278</v>
      </c>
      <c r="J7" s="41">
        <f t="shared" si="4"/>
        <v>15</v>
      </c>
    </row>
    <row r="8" spans="1:10" s="6" customFormat="1" ht="33" customHeight="1" x14ac:dyDescent="0.15">
      <c r="A8" s="6">
        <f t="shared" si="5"/>
        <v>5</v>
      </c>
      <c r="B8" s="7" t="s">
        <v>20</v>
      </c>
      <c r="C8" s="12">
        <v>9068918</v>
      </c>
      <c r="D8" s="9">
        <f t="shared" si="1"/>
        <v>90.689179999999993</v>
      </c>
      <c r="E8" s="33">
        <v>3915</v>
      </c>
      <c r="F8" s="10">
        <f t="shared" si="0"/>
        <v>43.169427709016666</v>
      </c>
      <c r="G8" s="11">
        <f t="shared" si="2"/>
        <v>1</v>
      </c>
      <c r="H8" s="58">
        <v>26817</v>
      </c>
      <c r="I8" s="72">
        <f t="shared" si="3"/>
        <v>295.70230980145595</v>
      </c>
      <c r="J8" s="11">
        <f t="shared" si="4"/>
        <v>2</v>
      </c>
    </row>
    <row r="9" spans="1:10" s="6" customFormat="1" ht="33" customHeight="1" x14ac:dyDescent="0.15">
      <c r="A9" s="6">
        <f t="shared" si="5"/>
        <v>6</v>
      </c>
      <c r="B9" s="36" t="s">
        <v>5</v>
      </c>
      <c r="C9" s="37">
        <v>1449944</v>
      </c>
      <c r="D9" s="38">
        <f t="shared" si="1"/>
        <v>14.49944</v>
      </c>
      <c r="E9" s="39">
        <v>308</v>
      </c>
      <c r="F9" s="40">
        <f t="shared" si="0"/>
        <v>21.242199698746987</v>
      </c>
      <c r="G9" s="41">
        <f t="shared" si="2"/>
        <v>16</v>
      </c>
      <c r="H9" s="57">
        <v>2199</v>
      </c>
      <c r="I9" s="71">
        <f t="shared" si="3"/>
        <v>151.66102966735266</v>
      </c>
      <c r="J9" s="41">
        <f t="shared" si="4"/>
        <v>14</v>
      </c>
    </row>
    <row r="10" spans="1:10" s="6" customFormat="1" ht="33" customHeight="1" x14ac:dyDescent="0.15">
      <c r="A10" s="6">
        <f t="shared" si="5"/>
        <v>7</v>
      </c>
      <c r="B10" s="7" t="s">
        <v>4</v>
      </c>
      <c r="C10" s="8">
        <v>3703852</v>
      </c>
      <c r="D10" s="9">
        <f t="shared" si="1"/>
        <v>37.038519999999998</v>
      </c>
      <c r="E10" s="33">
        <v>687</v>
      </c>
      <c r="F10" s="10">
        <f t="shared" si="0"/>
        <v>18.548257327776597</v>
      </c>
      <c r="G10" s="11">
        <f t="shared" si="2"/>
        <v>17</v>
      </c>
      <c r="H10" s="58">
        <v>5221</v>
      </c>
      <c r="I10" s="72">
        <f t="shared" si="3"/>
        <v>140.96135590730947</v>
      </c>
      <c r="J10" s="11">
        <f t="shared" si="4"/>
        <v>18</v>
      </c>
    </row>
    <row r="11" spans="1:10" s="6" customFormat="1" ht="33" customHeight="1" x14ac:dyDescent="0.15">
      <c r="A11" s="6">
        <f t="shared" si="5"/>
        <v>8</v>
      </c>
      <c r="B11" s="36" t="s">
        <v>25</v>
      </c>
      <c r="C11" s="37">
        <v>721221</v>
      </c>
      <c r="D11" s="38">
        <f t="shared" si="1"/>
        <v>7.2122099999999998</v>
      </c>
      <c r="E11" s="39">
        <v>155</v>
      </c>
      <c r="F11" s="40">
        <f t="shared" si="0"/>
        <v>21.49133206049186</v>
      </c>
      <c r="G11" s="41">
        <f t="shared" si="2"/>
        <v>14</v>
      </c>
      <c r="H11" s="57">
        <v>931</v>
      </c>
      <c r="I11" s="71">
        <f t="shared" si="3"/>
        <v>129.08664611818014</v>
      </c>
      <c r="J11" s="41">
        <f t="shared" si="4"/>
        <v>20</v>
      </c>
    </row>
    <row r="12" spans="1:10" s="6" customFormat="1" ht="33" customHeight="1" x14ac:dyDescent="0.15">
      <c r="A12" s="6">
        <f t="shared" si="5"/>
        <v>9</v>
      </c>
      <c r="B12" s="7" t="s">
        <v>6</v>
      </c>
      <c r="C12" s="8">
        <v>810117</v>
      </c>
      <c r="D12" s="9">
        <f t="shared" si="1"/>
        <v>8.1011699999999998</v>
      </c>
      <c r="E12" s="34">
        <v>117</v>
      </c>
      <c r="F12" s="13">
        <f t="shared" si="0"/>
        <v>14.442358326019576</v>
      </c>
      <c r="G12" s="14">
        <f t="shared" si="2"/>
        <v>21</v>
      </c>
      <c r="H12" s="59">
        <v>774</v>
      </c>
      <c r="I12" s="72">
        <f t="shared" si="3"/>
        <v>95.541755079821812</v>
      </c>
      <c r="J12" s="11">
        <f t="shared" si="4"/>
        <v>21</v>
      </c>
    </row>
    <row r="13" spans="1:10" s="6" customFormat="1" ht="33" customHeight="1" x14ac:dyDescent="0.15">
      <c r="A13" s="6">
        <f t="shared" si="5"/>
        <v>10</v>
      </c>
      <c r="B13" s="36" t="s">
        <v>7</v>
      </c>
      <c r="C13" s="42">
        <v>709526</v>
      </c>
      <c r="D13" s="38">
        <f t="shared" si="1"/>
        <v>7.0952599999999997</v>
      </c>
      <c r="E13" s="39">
        <v>220</v>
      </c>
      <c r="F13" s="40">
        <f t="shared" si="0"/>
        <v>31.006615684273729</v>
      </c>
      <c r="G13" s="41">
        <f t="shared" si="2"/>
        <v>5</v>
      </c>
      <c r="H13" s="57">
        <v>1384</v>
      </c>
      <c r="I13" s="71">
        <f t="shared" si="3"/>
        <v>195.05980048652199</v>
      </c>
      <c r="J13" s="41">
        <f t="shared" si="4"/>
        <v>9</v>
      </c>
    </row>
    <row r="14" spans="1:10" s="6" customFormat="1" ht="33" customHeight="1" x14ac:dyDescent="0.15">
      <c r="A14" s="6">
        <f t="shared" si="5"/>
        <v>11</v>
      </c>
      <c r="B14" s="7" t="s">
        <v>8</v>
      </c>
      <c r="C14" s="12">
        <v>792985</v>
      </c>
      <c r="D14" s="9">
        <f t="shared" si="1"/>
        <v>7.9298500000000001</v>
      </c>
      <c r="E14" s="34">
        <v>186</v>
      </c>
      <c r="F14" s="13">
        <f t="shared" si="0"/>
        <v>23.455676967407957</v>
      </c>
      <c r="G14" s="14">
        <f t="shared" si="2"/>
        <v>9</v>
      </c>
      <c r="H14" s="59">
        <v>1379</v>
      </c>
      <c r="I14" s="72">
        <f t="shared" si="3"/>
        <v>173.899884613202</v>
      </c>
      <c r="J14" s="11">
        <f t="shared" si="4"/>
        <v>12</v>
      </c>
    </row>
    <row r="15" spans="1:10" s="6" customFormat="1" ht="33" customHeight="1" x14ac:dyDescent="0.15">
      <c r="A15" s="6">
        <f t="shared" si="5"/>
        <v>12</v>
      </c>
      <c r="B15" s="36" t="s">
        <v>9</v>
      </c>
      <c r="C15" s="37">
        <v>2272381</v>
      </c>
      <c r="D15" s="38">
        <f t="shared" si="1"/>
        <v>22.72381</v>
      </c>
      <c r="E15" s="39">
        <v>742</v>
      </c>
      <c r="F15" s="40">
        <f t="shared" si="0"/>
        <v>32.652975007272104</v>
      </c>
      <c r="G15" s="41">
        <f t="shared" si="2"/>
        <v>4</v>
      </c>
      <c r="H15" s="57">
        <v>6203</v>
      </c>
      <c r="I15" s="71">
        <f t="shared" si="3"/>
        <v>272.97359025621142</v>
      </c>
      <c r="J15" s="41">
        <f t="shared" si="4"/>
        <v>4</v>
      </c>
    </row>
    <row r="16" spans="1:10" s="6" customFormat="1" ht="33" customHeight="1" x14ac:dyDescent="0.15">
      <c r="A16" s="6">
        <f t="shared" si="5"/>
        <v>13</v>
      </c>
      <c r="B16" s="7" t="s">
        <v>10</v>
      </c>
      <c r="C16" s="8">
        <v>1470730</v>
      </c>
      <c r="D16" s="9">
        <f t="shared" si="1"/>
        <v>14.7073</v>
      </c>
      <c r="E16" s="34">
        <v>499</v>
      </c>
      <c r="F16" s="13">
        <f t="shared" si="0"/>
        <v>33.928729270498323</v>
      </c>
      <c r="G16" s="14">
        <f t="shared" si="2"/>
        <v>3</v>
      </c>
      <c r="H16" s="59">
        <v>3583</v>
      </c>
      <c r="I16" s="72">
        <f t="shared" si="3"/>
        <v>243.6205149823557</v>
      </c>
      <c r="J16" s="11">
        <f t="shared" si="4"/>
        <v>5</v>
      </c>
    </row>
    <row r="17" spans="1:10" s="6" customFormat="1" ht="33" customHeight="1" x14ac:dyDescent="0.15">
      <c r="A17" s="6">
        <f t="shared" si="5"/>
        <v>14</v>
      </c>
      <c r="B17" s="36" t="s">
        <v>11</v>
      </c>
      <c r="C17" s="37">
        <v>2683966</v>
      </c>
      <c r="D17" s="38">
        <f t="shared" si="1"/>
        <v>26.839659999999999</v>
      </c>
      <c r="E17" s="39">
        <v>1086</v>
      </c>
      <c r="F17" s="40">
        <f t="shared" si="0"/>
        <v>40.462509584696676</v>
      </c>
      <c r="G17" s="41">
        <f t="shared" si="2"/>
        <v>2</v>
      </c>
      <c r="H17" s="57">
        <v>7704</v>
      </c>
      <c r="I17" s="71">
        <f t="shared" si="3"/>
        <v>287.03791329696429</v>
      </c>
      <c r="J17" s="41">
        <f t="shared" si="4"/>
        <v>3</v>
      </c>
    </row>
    <row r="18" spans="1:10" s="6" customFormat="1" ht="33" customHeight="1" x14ac:dyDescent="0.15">
      <c r="A18" s="6">
        <f t="shared" si="5"/>
        <v>15</v>
      </c>
      <c r="B18" s="7" t="s">
        <v>12</v>
      </c>
      <c r="C18" s="8">
        <v>841109</v>
      </c>
      <c r="D18" s="9">
        <f t="shared" si="1"/>
        <v>8.4110899999999997</v>
      </c>
      <c r="E18" s="34">
        <v>150</v>
      </c>
      <c r="F18" s="13">
        <f t="shared" si="0"/>
        <v>17.833598261343059</v>
      </c>
      <c r="G18" s="14">
        <f t="shared" si="2"/>
        <v>18</v>
      </c>
      <c r="H18" s="59">
        <v>1708</v>
      </c>
      <c r="I18" s="72">
        <f t="shared" si="3"/>
        <v>203.06523886915966</v>
      </c>
      <c r="J18" s="11">
        <f t="shared" si="4"/>
        <v>8</v>
      </c>
    </row>
    <row r="19" spans="1:10" s="6" customFormat="1" ht="33" customHeight="1" x14ac:dyDescent="0.15">
      <c r="A19" s="6">
        <f t="shared" si="5"/>
        <v>16</v>
      </c>
      <c r="B19" s="36" t="s">
        <v>13</v>
      </c>
      <c r="C19" s="37">
        <v>1540474</v>
      </c>
      <c r="D19" s="38">
        <f t="shared" si="1"/>
        <v>15.40474</v>
      </c>
      <c r="E19" s="39">
        <v>399</v>
      </c>
      <c r="F19" s="40">
        <f t="shared" si="0"/>
        <v>25.901118746567615</v>
      </c>
      <c r="G19" s="41">
        <f t="shared" si="2"/>
        <v>8</v>
      </c>
      <c r="H19" s="57">
        <v>3284</v>
      </c>
      <c r="I19" s="71">
        <f t="shared" si="3"/>
        <v>213.18113775370438</v>
      </c>
      <c r="J19" s="41">
        <f t="shared" si="4"/>
        <v>6</v>
      </c>
    </row>
    <row r="20" spans="1:10" s="6" customFormat="1" ht="33" customHeight="1" x14ac:dyDescent="0.15">
      <c r="A20" s="6">
        <f t="shared" si="5"/>
        <v>17</v>
      </c>
      <c r="B20" s="7" t="s">
        <v>14</v>
      </c>
      <c r="C20" s="8">
        <v>713988</v>
      </c>
      <c r="D20" s="9">
        <f t="shared" si="1"/>
        <v>7.1398799999999998</v>
      </c>
      <c r="E20" s="34">
        <v>153</v>
      </c>
      <c r="F20" s="13">
        <f t="shared" si="0"/>
        <v>21.428931578681997</v>
      </c>
      <c r="G20" s="14">
        <f t="shared" si="2"/>
        <v>15</v>
      </c>
      <c r="H20" s="59">
        <v>1243</v>
      </c>
      <c r="I20" s="72">
        <f t="shared" si="3"/>
        <v>174.09256177974981</v>
      </c>
      <c r="J20" s="11">
        <f t="shared" si="4"/>
        <v>11</v>
      </c>
    </row>
    <row r="21" spans="1:10" s="6" customFormat="1" ht="33" customHeight="1" x14ac:dyDescent="0.15">
      <c r="A21" s="6">
        <f t="shared" si="5"/>
        <v>18</v>
      </c>
      <c r="B21" s="36" t="s">
        <v>15</v>
      </c>
      <c r="C21" s="37">
        <v>1184049</v>
      </c>
      <c r="D21" s="38">
        <f t="shared" si="1"/>
        <v>11.840490000000001</v>
      </c>
      <c r="E21" s="39">
        <v>210</v>
      </c>
      <c r="F21" s="40">
        <f t="shared" si="0"/>
        <v>17.735752489972963</v>
      </c>
      <c r="G21" s="41">
        <f t="shared" si="2"/>
        <v>19</v>
      </c>
      <c r="H21" s="57">
        <v>1698</v>
      </c>
      <c r="I21" s="71">
        <f t="shared" si="3"/>
        <v>143.40622727606711</v>
      </c>
      <c r="J21" s="41">
        <f t="shared" si="4"/>
        <v>17</v>
      </c>
    </row>
    <row r="22" spans="1:10" s="6" customFormat="1" ht="33" customHeight="1" thickBot="1" x14ac:dyDescent="0.2">
      <c r="A22" s="6">
        <f t="shared" si="5"/>
        <v>19</v>
      </c>
      <c r="B22" s="43" t="s">
        <v>16</v>
      </c>
      <c r="C22" s="44">
        <v>967877</v>
      </c>
      <c r="D22" s="45">
        <f t="shared" si="1"/>
        <v>9.6787700000000001</v>
      </c>
      <c r="E22" s="46">
        <v>269</v>
      </c>
      <c r="F22" s="47">
        <f t="shared" si="0"/>
        <v>27.792787719927222</v>
      </c>
      <c r="G22" s="48">
        <f t="shared" si="2"/>
        <v>6</v>
      </c>
      <c r="H22" s="60">
        <v>2056</v>
      </c>
      <c r="I22" s="73">
        <f t="shared" si="3"/>
        <v>212.42368606754783</v>
      </c>
      <c r="J22" s="75">
        <f t="shared" si="4"/>
        <v>7</v>
      </c>
    </row>
    <row r="23" spans="1:10" s="6" customFormat="1" ht="33" customHeight="1" thickBot="1" x14ac:dyDescent="0.2">
      <c r="A23" s="6">
        <f t="shared" si="5"/>
        <v>20</v>
      </c>
      <c r="B23" s="77" t="s">
        <v>17</v>
      </c>
      <c r="C23" s="78">
        <v>1509239</v>
      </c>
      <c r="D23" s="79">
        <f t="shared" si="1"/>
        <v>15.09239</v>
      </c>
      <c r="E23" s="80">
        <v>328</v>
      </c>
      <c r="F23" s="81">
        <f t="shared" si="0"/>
        <v>21.732807063692363</v>
      </c>
      <c r="G23" s="82">
        <f t="shared" si="2"/>
        <v>12</v>
      </c>
      <c r="H23" s="80">
        <v>5462</v>
      </c>
      <c r="I23" s="83">
        <f t="shared" si="3"/>
        <v>361.90424445697465</v>
      </c>
      <c r="J23" s="82">
        <f t="shared" si="4"/>
        <v>1</v>
      </c>
    </row>
    <row r="24" spans="1:10" s="6" customFormat="1" ht="33" customHeight="1" thickBot="1" x14ac:dyDescent="0.2">
      <c r="A24" s="6">
        <f t="shared" si="5"/>
        <v>21</v>
      </c>
      <c r="B24" s="49" t="s">
        <v>18</v>
      </c>
      <c r="C24" s="50">
        <v>739554</v>
      </c>
      <c r="D24" s="51">
        <f t="shared" si="1"/>
        <v>7.3955399999999996</v>
      </c>
      <c r="E24" s="52">
        <v>117</v>
      </c>
      <c r="F24" s="53">
        <f t="shared" si="0"/>
        <v>15.820345775967679</v>
      </c>
      <c r="G24" s="54">
        <f t="shared" si="2"/>
        <v>20</v>
      </c>
      <c r="H24" s="61">
        <v>1067</v>
      </c>
      <c r="I24" s="74">
        <f t="shared" si="3"/>
        <v>144.27614481160268</v>
      </c>
      <c r="J24" s="76">
        <f t="shared" si="4"/>
        <v>16</v>
      </c>
    </row>
    <row r="25" spans="1:10" ht="16.5" thickBot="1" x14ac:dyDescent="0.2"/>
    <row r="26" spans="1:10" s="6" customFormat="1" ht="28.5" customHeight="1" thickBot="1" x14ac:dyDescent="0.2">
      <c r="A26" s="6" t="s">
        <v>32</v>
      </c>
      <c r="B26" s="62" t="s">
        <v>33</v>
      </c>
      <c r="C26" s="63">
        <v>985126</v>
      </c>
      <c r="D26" s="64">
        <f t="shared" ref="D26" si="6">C26/100000</f>
        <v>9.8512599999999999</v>
      </c>
      <c r="E26" s="65">
        <v>604</v>
      </c>
      <c r="F26" s="66">
        <f>E26/D26</f>
        <v>61.311954003853316</v>
      </c>
      <c r="G26" s="67"/>
      <c r="H26" s="68">
        <v>4163</v>
      </c>
      <c r="I26" s="69">
        <f t="shared" ref="I26" si="7">H26/D26</f>
        <v>422.58553728152543</v>
      </c>
    </row>
    <row r="27" spans="1:10" s="6" customFormat="1" ht="28.5" customHeight="1" thickBot="1" x14ac:dyDescent="0.2">
      <c r="A27" s="6" t="s">
        <v>32</v>
      </c>
      <c r="B27" s="62" t="s">
        <v>34</v>
      </c>
      <c r="C27" s="63">
        <v>421067</v>
      </c>
      <c r="D27" s="64">
        <f t="shared" ref="D27" si="8">C27/100000</f>
        <v>4.2106700000000004</v>
      </c>
      <c r="E27" s="65">
        <v>254</v>
      </c>
      <c r="F27" s="66">
        <f>E27/D27</f>
        <v>60.322941479622003</v>
      </c>
      <c r="G27" s="67"/>
      <c r="H27" s="68">
        <v>1863</v>
      </c>
      <c r="I27" s="69">
        <f t="shared" ref="I27" si="9">H27/D27</f>
        <v>442.44740148242437</v>
      </c>
    </row>
    <row r="28" spans="1:10" ht="25.5" customHeight="1" x14ac:dyDescent="0.15">
      <c r="B28" s="35" t="s">
        <v>27</v>
      </c>
      <c r="D28" s="15"/>
      <c r="E28" s="16"/>
      <c r="F28" s="17"/>
      <c r="G28" s="18"/>
      <c r="H28" s="16"/>
      <c r="I28" s="17"/>
    </row>
    <row r="29" spans="1:10" ht="25.5" customHeight="1" x14ac:dyDescent="0.15">
      <c r="B29" s="35" t="s">
        <v>24</v>
      </c>
      <c r="D29" s="15"/>
      <c r="E29" s="16"/>
      <c r="F29" s="17"/>
      <c r="G29" s="18"/>
      <c r="H29" s="16"/>
      <c r="I29" s="17"/>
    </row>
    <row r="30" spans="1:10" x14ac:dyDescent="0.15">
      <c r="D30" s="15"/>
      <c r="E30" s="16"/>
      <c r="F30" s="17"/>
      <c r="G30" s="18"/>
      <c r="H30" s="16"/>
      <c r="I30" s="17"/>
    </row>
    <row r="31" spans="1:10" x14ac:dyDescent="0.15">
      <c r="D31" s="15"/>
      <c r="E31" s="16"/>
      <c r="F31" s="17"/>
      <c r="G31" s="18"/>
      <c r="H31" s="16"/>
      <c r="I31" s="17"/>
    </row>
    <row r="32" spans="1:10" x14ac:dyDescent="0.15">
      <c r="D32" s="15"/>
      <c r="E32" s="15"/>
      <c r="F32" s="17"/>
      <c r="G32" s="15"/>
      <c r="H32" s="15"/>
      <c r="I32" s="17"/>
    </row>
    <row r="33" spans="6:9" x14ac:dyDescent="0.15">
      <c r="F33" s="19"/>
      <c r="I33" s="19"/>
    </row>
    <row r="34" spans="6:9" x14ac:dyDescent="0.15">
      <c r="F34" s="19"/>
      <c r="I34" s="19"/>
    </row>
    <row r="35" spans="6:9" x14ac:dyDescent="0.15">
      <c r="F35" s="19"/>
      <c r="I35" s="19"/>
    </row>
    <row r="36" spans="6:9" x14ac:dyDescent="0.15">
      <c r="F36" s="19"/>
      <c r="I36" s="19"/>
    </row>
    <row r="37" spans="6:9" x14ac:dyDescent="0.15">
      <c r="F37" s="19"/>
      <c r="I37" s="19"/>
    </row>
    <row r="38" spans="6:9" x14ac:dyDescent="0.15">
      <c r="F38" s="19"/>
      <c r="I38" s="19"/>
    </row>
    <row r="39" spans="6:9" x14ac:dyDescent="0.15">
      <c r="F39" s="19"/>
      <c r="I39" s="19"/>
    </row>
    <row r="40" spans="6:9" x14ac:dyDescent="0.15">
      <c r="F40" s="19"/>
      <c r="I40" s="19"/>
    </row>
    <row r="41" spans="6:9" x14ac:dyDescent="0.15">
      <c r="F41" s="19"/>
      <c r="I41" s="19"/>
    </row>
    <row r="42" spans="6:9" x14ac:dyDescent="0.15">
      <c r="F42" s="19"/>
      <c r="I42" s="19"/>
    </row>
    <row r="43" spans="6:9" x14ac:dyDescent="0.15">
      <c r="F43" s="19"/>
      <c r="I43" s="19"/>
    </row>
    <row r="44" spans="6:9" x14ac:dyDescent="0.15">
      <c r="F44" s="19"/>
      <c r="I44" s="19"/>
    </row>
    <row r="45" spans="6:9" x14ac:dyDescent="0.15">
      <c r="F45" s="19"/>
      <c r="I45" s="19"/>
    </row>
    <row r="46" spans="6:9" x14ac:dyDescent="0.15">
      <c r="F46" s="19"/>
      <c r="I46" s="19"/>
    </row>
    <row r="47" spans="6:9" x14ac:dyDescent="0.15">
      <c r="F47" s="19"/>
      <c r="I47" s="19"/>
    </row>
    <row r="48" spans="6:9" x14ac:dyDescent="0.15">
      <c r="F48" s="19"/>
      <c r="I48" s="19"/>
    </row>
    <row r="49" spans="6:9" x14ac:dyDescent="0.15">
      <c r="F49" s="19"/>
      <c r="I49" s="19"/>
    </row>
  </sheetData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そば・うどん店の数</vt:lpstr>
      <vt:lpstr>そば・うどん店の数!Print_Area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2014-03-20T02:07:01Z</cp:lastPrinted>
  <dcterms:created xsi:type="dcterms:W3CDTF">2014-01-17T01:45:31Z</dcterms:created>
  <dcterms:modified xsi:type="dcterms:W3CDTF">2014-03-20T02:11:29Z</dcterms:modified>
</cp:coreProperties>
</file>